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D:\питание\мониторинг питания\2023-2024\"/>
    </mc:Choice>
  </mc:AlternateContent>
  <xr:revisionPtr revIDLastSave="0" documentId="13_ncr:1_{82D4D1EE-A9EB-4041-9ABC-74079EDD6266}" xr6:coauthVersionLast="47" xr6:coauthVersionMax="47" xr10:uidLastSave="{00000000-0000-0000-0000-000000000000}"/>
  <bookViews>
    <workbookView xWindow="0" yWindow="60" windowWidth="15375" windowHeight="787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H13" i="1"/>
  <c r="G13" i="1"/>
  <c r="G24" i="1" s="1"/>
  <c r="G196" i="1" s="1"/>
  <c r="F13" i="1"/>
  <c r="H195" i="1" l="1"/>
  <c r="J176" i="1"/>
  <c r="H176" i="1"/>
  <c r="I157" i="1"/>
  <c r="H157" i="1"/>
  <c r="H138" i="1"/>
  <c r="H119" i="1"/>
  <c r="H100" i="1"/>
  <c r="I81" i="1"/>
  <c r="H81" i="1"/>
  <c r="I62" i="1"/>
  <c r="H62" i="1"/>
  <c r="J43" i="1"/>
  <c r="J196" i="1" s="1"/>
  <c r="I43" i="1"/>
  <c r="H43" i="1"/>
  <c r="I24" i="1"/>
  <c r="I196" i="1" s="1"/>
  <c r="F24" i="1"/>
  <c r="F196" i="1" s="1"/>
  <c r="H24" i="1"/>
  <c r="H196" i="1" l="1"/>
</calcChain>
</file>

<file path=xl/sharedStrings.xml><?xml version="1.0" encoding="utf-8"?>
<sst xmlns="http://schemas.openxmlformats.org/spreadsheetml/2006/main" count="315" uniqueCount="131">
  <si>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</si>
  <si>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</si>
  <si>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</si>
  <si>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</si>
  <si>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</si>
  <si>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</si>
  <si>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</si>
  <si>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</si>
  <si>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</si>
  <si>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</si>
  <si>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</si>
  <si>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</si>
  <si>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</si>
  <si>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</si>
  <si>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</si>
  <si>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</si>
  <si>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</si>
  <si>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</si>
  <si>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</si>
  <si>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</si>
  <si>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</si>
  <si>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</si>
  <si>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</si>
  <si>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</si>
  <si>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</si>
  <si>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</si>
  <si>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</si>
  <si>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</si>
  <si>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</si>
  <si>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</si>
  <si>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</si>
  <si>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</si>
  <si>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</si>
  <si>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</si>
  <si>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</si>
  <si>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</si>
  <si>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</si>
  <si>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</si>
  <si>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</si>
  <si>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</si>
  <si>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Слободянюк И.А.</t>
  </si>
  <si>
    <t>салат из белокачанной капусты с морковью и яблоками*</t>
  </si>
  <si>
    <t>54-9з</t>
  </si>
  <si>
    <t>рассольник домашний</t>
  </si>
  <si>
    <t>54-4с</t>
  </si>
  <si>
    <t>картофель отварной в молоке</t>
  </si>
  <si>
    <t>Биточек из курицы</t>
  </si>
  <si>
    <t>54-23м</t>
  </si>
  <si>
    <t>компот из смеси с/ф</t>
  </si>
  <si>
    <t>54-1хн</t>
  </si>
  <si>
    <t>Хлеб пшеничный</t>
  </si>
  <si>
    <t>пром</t>
  </si>
  <si>
    <t>Соус белый основной</t>
  </si>
  <si>
    <t>54-2соу</t>
  </si>
  <si>
    <t>салат из свежих огурцов и помидоров</t>
  </si>
  <si>
    <t>54-5з</t>
  </si>
  <si>
    <t>Борщ с капустой и сметаной</t>
  </si>
  <si>
    <t>54-2е</t>
  </si>
  <si>
    <t>котлета рыбная минтай</t>
  </si>
  <si>
    <t>Рис отварной</t>
  </si>
  <si>
    <t>54-3р</t>
  </si>
  <si>
    <t>54-6г</t>
  </si>
  <si>
    <t>компот фруктовый</t>
  </si>
  <si>
    <t>54-5хн</t>
  </si>
  <si>
    <t>салат из белокочанной капусты*</t>
  </si>
  <si>
    <t>54-7з</t>
  </si>
  <si>
    <t>Суп картоф.с макаронными изделиями</t>
  </si>
  <si>
    <t>каша перловая рассыпчатая</t>
  </si>
  <si>
    <t>54-7с</t>
  </si>
  <si>
    <t>котлета из курицы</t>
  </si>
  <si>
    <t>54-5м</t>
  </si>
  <si>
    <t>54-5г</t>
  </si>
  <si>
    <t>компот из свежих яблок</t>
  </si>
  <si>
    <t>54-32хн</t>
  </si>
  <si>
    <t>Соус красный основной</t>
  </si>
  <si>
    <t>54-3соус</t>
  </si>
  <si>
    <t>маринад овощной со свеклой</t>
  </si>
  <si>
    <t>суп гороховый</t>
  </si>
  <si>
    <t>54-22з</t>
  </si>
  <si>
    <t>54-8с</t>
  </si>
  <si>
    <t>гуляш (курица)</t>
  </si>
  <si>
    <t>каша гречневая рассыпчатая</t>
  </si>
  <si>
    <t>54-2м</t>
  </si>
  <si>
    <t>54-4г</t>
  </si>
  <si>
    <t>Щи из свежей капусты</t>
  </si>
  <si>
    <t>макароны отварные</t>
  </si>
  <si>
    <t>оладьи из печени (куринная)</t>
  </si>
  <si>
    <t>салат из свежих огурцов и помидор</t>
  </si>
  <si>
    <t>напиток апельсиновый</t>
  </si>
  <si>
    <t>54-33хн</t>
  </si>
  <si>
    <t>54-1г</t>
  </si>
  <si>
    <t>54-31м</t>
  </si>
  <si>
    <t>54-1с</t>
  </si>
  <si>
    <t>суп картоф с рыбой (минтай,горбуша)</t>
  </si>
  <si>
    <t>картофельное пюре</t>
  </si>
  <si>
    <t>54-11г</t>
  </si>
  <si>
    <t>печень по- строгановски (куриная)</t>
  </si>
  <si>
    <t>54-18м</t>
  </si>
  <si>
    <t>24-20с</t>
  </si>
  <si>
    <t>соус красный основной</t>
  </si>
  <si>
    <t>54-3соу</t>
  </si>
  <si>
    <t>салат из белокочанной капусты с морк*</t>
  </si>
  <si>
    <t>Рассольник Ленинградский</t>
  </si>
  <si>
    <t>54-8з</t>
  </si>
  <si>
    <t>54-3с</t>
  </si>
  <si>
    <t>Плов с курицей</t>
  </si>
  <si>
    <t>54-12м</t>
  </si>
  <si>
    <t>винегрет</t>
  </si>
  <si>
    <t>суп картофельный с клецками</t>
  </si>
  <si>
    <t>54-16з</t>
  </si>
  <si>
    <t>54-6с</t>
  </si>
  <si>
    <t>капуста тушеная с мясом птицы</t>
  </si>
  <si>
    <t>компот из ягод</t>
  </si>
  <si>
    <t>54-12хн</t>
  </si>
  <si>
    <t>54-27м</t>
  </si>
  <si>
    <t>маринад овощной с томатом</t>
  </si>
  <si>
    <t>суп из овощей с фрикадельками</t>
  </si>
  <si>
    <t>54-23з</t>
  </si>
  <si>
    <t>54-5с</t>
  </si>
  <si>
    <t>24-1г</t>
  </si>
  <si>
    <t>котлета рыбная любительская (минтай)</t>
  </si>
  <si>
    <t>54-14р</t>
  </si>
  <si>
    <t>Компот из смеси с/ф</t>
  </si>
  <si>
    <t>54-1х</t>
  </si>
  <si>
    <t>свекольник со сметаной</t>
  </si>
  <si>
    <t>54-18с</t>
  </si>
  <si>
    <t>капуста тушеная</t>
  </si>
  <si>
    <t xml:space="preserve">кисель </t>
  </si>
  <si>
    <t>54-8г</t>
  </si>
  <si>
    <t>54-21хн</t>
  </si>
  <si>
    <t>МОУ "Ёдвинская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</si>
</sst>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F75" activePane="bottomRight" state="frozen"/>
      <selection pane="topRight" activeCell="E1" sqref="E1"/>
      <selection pane="bottomLeft" activeCell="A6" sqref="A6"/>
      <selection pane="bottomRight" activeCell="O4" sqref="O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130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9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100</v>
      </c>
      <c r="G14" s="43">
        <v>8</v>
      </c>
      <c r="H14" s="43">
        <v>1.1000000000000001</v>
      </c>
      <c r="I14" s="43">
        <v>4.8</v>
      </c>
      <c r="J14" s="43">
        <v>96.5</v>
      </c>
      <c r="K14" s="44" t="s">
        <v>42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5.7</v>
      </c>
      <c r="H15" s="43">
        <v>4.5999999999999996</v>
      </c>
      <c r="I15" s="43">
        <v>11.6</v>
      </c>
      <c r="J15" s="43">
        <v>116.1</v>
      </c>
      <c r="K15" s="44" t="s">
        <v>44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100</v>
      </c>
      <c r="G16" s="43">
        <v>4.26</v>
      </c>
      <c r="H16" s="43">
        <v>19.149999999999999</v>
      </c>
      <c r="I16" s="43">
        <v>13.4</v>
      </c>
      <c r="J16" s="43">
        <v>168.11</v>
      </c>
      <c r="K16" s="44" t="s">
        <v>47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5.5</v>
      </c>
      <c r="H17" s="43">
        <v>4.5</v>
      </c>
      <c r="I17" s="43">
        <v>26.5</v>
      </c>
      <c r="J17" s="43">
        <v>173.7</v>
      </c>
      <c r="K17" s="44" t="s">
        <v>47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</v>
      </c>
      <c r="H18" s="43">
        <v>0.5</v>
      </c>
      <c r="I18" s="43">
        <v>19.8</v>
      </c>
      <c r="J18" s="43">
        <v>81</v>
      </c>
      <c r="K18" s="44" t="s">
        <v>49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50</v>
      </c>
      <c r="F19" s="43">
        <v>60</v>
      </c>
      <c r="G19" s="43">
        <v>0.5</v>
      </c>
      <c r="H19" s="43">
        <v>4.5999999999999996</v>
      </c>
      <c r="I19" s="43">
        <v>29.5</v>
      </c>
      <c r="J19" s="43">
        <v>140.6</v>
      </c>
      <c r="K19" s="44" t="s">
        <v>51</v>
      </c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 t="s">
        <v>52</v>
      </c>
      <c r="F21" s="43">
        <v>100</v>
      </c>
      <c r="G21" s="43">
        <v>3.8</v>
      </c>
      <c r="H21" s="43">
        <v>2.7</v>
      </c>
      <c r="I21" s="43">
        <v>4.4000000000000004</v>
      </c>
      <c r="J21" s="43">
        <v>62.5</v>
      </c>
      <c r="K21" s="44" t="s">
        <v>53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910</v>
      </c>
      <c r="G23" s="19">
        <f t="shared" ref="G23:J23" si="2">SUM(G14:G22)</f>
        <v>27.76</v>
      </c>
      <c r="H23" s="19">
        <f t="shared" si="2"/>
        <v>37.15</v>
      </c>
      <c r="I23" s="19">
        <f t="shared" si="2"/>
        <v>110</v>
      </c>
      <c r="J23" s="19">
        <f t="shared" si="2"/>
        <v>838.5100000000001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910</v>
      </c>
      <c r="G24" s="32">
        <f t="shared" ref="G24:J24" si="4">G13+G23</f>
        <v>27.76</v>
      </c>
      <c r="H24" s="32">
        <f t="shared" si="4"/>
        <v>37.15</v>
      </c>
      <c r="I24" s="32">
        <f t="shared" si="4"/>
        <v>110</v>
      </c>
      <c r="J24" s="32">
        <f t="shared" si="4"/>
        <v>838.5100000000001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100</v>
      </c>
      <c r="G33" s="43">
        <v>4.0999999999999996</v>
      </c>
      <c r="H33" s="43">
        <v>0.8</v>
      </c>
      <c r="I33" s="43">
        <v>2.4</v>
      </c>
      <c r="J33" s="43">
        <v>50</v>
      </c>
      <c r="K33" s="44" t="s">
        <v>55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56</v>
      </c>
      <c r="F34" s="43">
        <v>200</v>
      </c>
      <c r="G34" s="43">
        <v>5</v>
      </c>
      <c r="H34" s="43">
        <v>4.8</v>
      </c>
      <c r="I34" s="43">
        <v>10.02</v>
      </c>
      <c r="J34" s="43">
        <v>110.4</v>
      </c>
      <c r="K34" s="44" t="s">
        <v>57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58</v>
      </c>
      <c r="F35" s="43">
        <v>100</v>
      </c>
      <c r="G35" s="43">
        <v>2.6</v>
      </c>
      <c r="H35" s="43">
        <v>14.2</v>
      </c>
      <c r="I35" s="43">
        <v>8.6</v>
      </c>
      <c r="J35" s="43">
        <v>114.2</v>
      </c>
      <c r="K35" s="44" t="s">
        <v>60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59</v>
      </c>
      <c r="F36" s="43">
        <v>150</v>
      </c>
      <c r="G36" s="43">
        <v>4.8</v>
      </c>
      <c r="H36" s="43">
        <v>3.7</v>
      </c>
      <c r="I36" s="43">
        <v>36.5</v>
      </c>
      <c r="J36" s="43">
        <v>203.5</v>
      </c>
      <c r="K36" s="44" t="s">
        <v>61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62</v>
      </c>
      <c r="F37" s="43">
        <v>200</v>
      </c>
      <c r="G37" s="43">
        <v>0.1</v>
      </c>
      <c r="H37" s="43">
        <v>0.2</v>
      </c>
      <c r="I37" s="43">
        <v>10.199999999999999</v>
      </c>
      <c r="J37" s="43">
        <v>42.5</v>
      </c>
      <c r="K37" s="44" t="s">
        <v>63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50</v>
      </c>
      <c r="F38" s="43">
        <v>45</v>
      </c>
      <c r="G38" s="43">
        <v>0.5</v>
      </c>
      <c r="H38" s="43">
        <v>4.5999999999999996</v>
      </c>
      <c r="I38" s="43">
        <v>29.5</v>
      </c>
      <c r="J38" s="43">
        <v>140.6</v>
      </c>
      <c r="K38" s="44" t="s">
        <v>51</v>
      </c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795</v>
      </c>
      <c r="G42" s="19">
        <f t="shared" ref="G42" si="10">SUM(G33:G41)</f>
        <v>17.100000000000001</v>
      </c>
      <c r="H42" s="19">
        <f t="shared" ref="H42" si="11">SUM(H33:H41)</f>
        <v>28.299999999999997</v>
      </c>
      <c r="I42" s="19">
        <f t="shared" ref="I42" si="12">SUM(I33:I41)</f>
        <v>97.22</v>
      </c>
      <c r="J42" s="19">
        <f t="shared" ref="J42:L42" si="13">SUM(J33:J41)</f>
        <v>661.2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795</v>
      </c>
      <c r="G43" s="32">
        <f t="shared" ref="G43" si="14">G32+G42</f>
        <v>17.100000000000001</v>
      </c>
      <c r="H43" s="32">
        <f t="shared" ref="H43" si="15">H32+H42</f>
        <v>28.299999999999997</v>
      </c>
      <c r="I43" s="32">
        <f t="shared" ref="I43" si="16">I32+I42</f>
        <v>97.22</v>
      </c>
      <c r="J43" s="32">
        <f t="shared" ref="J43:L43" si="17">J32+J42</f>
        <v>661.2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64</v>
      </c>
      <c r="F52" s="43">
        <v>80</v>
      </c>
      <c r="G52" s="43">
        <v>8.1</v>
      </c>
      <c r="H52" s="43">
        <v>2.1</v>
      </c>
      <c r="I52" s="43">
        <v>8.3000000000000007</v>
      </c>
      <c r="J52" s="43">
        <v>114.3</v>
      </c>
      <c r="K52" s="44" t="s">
        <v>65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66</v>
      </c>
      <c r="F53" s="43">
        <v>200</v>
      </c>
      <c r="G53" s="43">
        <v>2.8</v>
      </c>
      <c r="H53" s="43">
        <v>5.16</v>
      </c>
      <c r="I53" s="43">
        <v>18.5</v>
      </c>
      <c r="J53" s="43">
        <v>119.6</v>
      </c>
      <c r="K53" s="44" t="s">
        <v>68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69</v>
      </c>
      <c r="F54" s="43">
        <v>100</v>
      </c>
      <c r="G54" s="43">
        <v>4.26</v>
      </c>
      <c r="H54" s="43">
        <v>19.2</v>
      </c>
      <c r="I54" s="43">
        <v>13.4</v>
      </c>
      <c r="J54" s="43">
        <v>168.1</v>
      </c>
      <c r="K54" s="44" t="s">
        <v>70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67</v>
      </c>
      <c r="F55" s="43">
        <v>200</v>
      </c>
      <c r="G55" s="43">
        <v>7</v>
      </c>
      <c r="H55" s="43">
        <v>5.9</v>
      </c>
      <c r="I55" s="43">
        <v>40.6</v>
      </c>
      <c r="J55" s="43">
        <v>249.5</v>
      </c>
      <c r="K55" s="44" t="s">
        <v>71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72</v>
      </c>
      <c r="F56" s="43">
        <v>200</v>
      </c>
      <c r="G56" s="43">
        <v>0.14000000000000001</v>
      </c>
      <c r="H56" s="43">
        <v>0.15</v>
      </c>
      <c r="I56" s="43">
        <v>9.93</v>
      </c>
      <c r="J56" s="43">
        <v>41.5</v>
      </c>
      <c r="K56" s="44" t="s">
        <v>73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50</v>
      </c>
      <c r="F57" s="43">
        <v>60</v>
      </c>
      <c r="G57" s="43">
        <v>0.5</v>
      </c>
      <c r="H57" s="43">
        <v>4.5999999999999996</v>
      </c>
      <c r="I57" s="43">
        <v>29.5</v>
      </c>
      <c r="J57" s="43">
        <v>140.6</v>
      </c>
      <c r="K57" s="44" t="s">
        <v>51</v>
      </c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 t="s">
        <v>74</v>
      </c>
      <c r="F59" s="43">
        <v>100</v>
      </c>
      <c r="G59" s="43">
        <v>2.4</v>
      </c>
      <c r="H59" s="43">
        <v>3.3</v>
      </c>
      <c r="I59" s="43">
        <v>8.9</v>
      </c>
      <c r="J59" s="43">
        <v>70.8</v>
      </c>
      <c r="K59" s="44" t="s">
        <v>75</v>
      </c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940</v>
      </c>
      <c r="G61" s="19">
        <f t="shared" ref="G61" si="22">SUM(G52:G60)</f>
        <v>25.199999999999996</v>
      </c>
      <c r="H61" s="19">
        <f t="shared" ref="H61" si="23">SUM(H52:H60)</f>
        <v>40.409999999999997</v>
      </c>
      <c r="I61" s="19">
        <f t="shared" ref="I61" si="24">SUM(I52:I60)</f>
        <v>129.13000000000002</v>
      </c>
      <c r="J61" s="19">
        <f t="shared" ref="J61:L61" si="25">SUM(J52:J60)</f>
        <v>904.4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940</v>
      </c>
      <c r="G62" s="32">
        <f t="shared" ref="G62" si="26">G51+G61</f>
        <v>25.199999999999996</v>
      </c>
      <c r="H62" s="32">
        <f t="shared" ref="H62" si="27">H51+H61</f>
        <v>40.409999999999997</v>
      </c>
      <c r="I62" s="32">
        <f t="shared" ref="I62" si="28">I51+I61</f>
        <v>129.13000000000002</v>
      </c>
      <c r="J62" s="32">
        <f t="shared" ref="J62:L62" si="29">J51+J61</f>
        <v>904.4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76</v>
      </c>
      <c r="F71" s="43">
        <v>80</v>
      </c>
      <c r="G71" s="43">
        <v>7.1</v>
      </c>
      <c r="H71" s="43">
        <v>1.1000000000000001</v>
      </c>
      <c r="I71" s="43">
        <v>6.8</v>
      </c>
      <c r="J71" s="43">
        <v>95.7</v>
      </c>
      <c r="K71" s="44" t="s">
        <v>78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77</v>
      </c>
      <c r="F72" s="43">
        <v>200</v>
      </c>
      <c r="G72" s="43">
        <v>4.5999999999999996</v>
      </c>
      <c r="H72" s="43">
        <v>7</v>
      </c>
      <c r="I72" s="43">
        <v>20.5</v>
      </c>
      <c r="J72" s="43">
        <v>132.5</v>
      </c>
      <c r="K72" s="44" t="s">
        <v>79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80</v>
      </c>
      <c r="F73" s="43">
        <v>100</v>
      </c>
      <c r="G73" s="43">
        <v>16.399999999999999</v>
      </c>
      <c r="H73" s="43">
        <v>16.899999999999999</v>
      </c>
      <c r="I73" s="43">
        <v>4</v>
      </c>
      <c r="J73" s="43">
        <v>232</v>
      </c>
      <c r="K73" s="44" t="s">
        <v>82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81</v>
      </c>
      <c r="F74" s="43">
        <v>150</v>
      </c>
      <c r="G74" s="43">
        <v>6.3</v>
      </c>
      <c r="H74" s="43">
        <v>8.3000000000000007</v>
      </c>
      <c r="I74" s="43">
        <v>36</v>
      </c>
      <c r="J74" s="43">
        <v>233.7</v>
      </c>
      <c r="K74" s="44" t="s">
        <v>83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48</v>
      </c>
      <c r="F75" s="43">
        <v>200</v>
      </c>
      <c r="G75" s="43">
        <v>0</v>
      </c>
      <c r="H75" s="43">
        <v>0.5</v>
      </c>
      <c r="I75" s="43">
        <v>19.8</v>
      </c>
      <c r="J75" s="43">
        <v>81</v>
      </c>
      <c r="K75" s="44" t="s">
        <v>49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50</v>
      </c>
      <c r="F76" s="43">
        <v>60</v>
      </c>
      <c r="G76" s="43">
        <v>0.5</v>
      </c>
      <c r="H76" s="43">
        <v>4.5999999999999996</v>
      </c>
      <c r="I76" s="43">
        <v>29.5</v>
      </c>
      <c r="J76" s="43">
        <v>140.6</v>
      </c>
      <c r="K76" s="44" t="s">
        <v>51</v>
      </c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 t="s">
        <v>74</v>
      </c>
      <c r="F78" s="43">
        <v>100</v>
      </c>
      <c r="G78" s="43">
        <v>2.4</v>
      </c>
      <c r="H78" s="43">
        <v>3.3</v>
      </c>
      <c r="I78" s="43">
        <v>8.9</v>
      </c>
      <c r="J78" s="43">
        <v>70.8</v>
      </c>
      <c r="K78" s="44" t="s">
        <v>75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890</v>
      </c>
      <c r="G80" s="19">
        <f t="shared" ref="G80" si="34">SUM(G71:G79)</f>
        <v>37.299999999999997</v>
      </c>
      <c r="H80" s="19">
        <f t="shared" ref="H80" si="35">SUM(H71:H79)</f>
        <v>41.699999999999996</v>
      </c>
      <c r="I80" s="19">
        <f t="shared" ref="I80" si="36">SUM(I71:I79)</f>
        <v>125.5</v>
      </c>
      <c r="J80" s="19">
        <f t="shared" ref="J80:L80" si="37">SUM(J71:J79)</f>
        <v>986.3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890</v>
      </c>
      <c r="G81" s="32">
        <f t="shared" ref="G81" si="38">G70+G80</f>
        <v>37.299999999999997</v>
      </c>
      <c r="H81" s="32">
        <f t="shared" ref="H81" si="39">H70+H80</f>
        <v>41.699999999999996</v>
      </c>
      <c r="I81" s="32">
        <f t="shared" ref="I81" si="40">I70+I80</f>
        <v>125.5</v>
      </c>
      <c r="J81" s="32">
        <f t="shared" ref="J81:L81" si="41">J70+J80</f>
        <v>986.3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87</v>
      </c>
      <c r="F90" s="43">
        <v>80</v>
      </c>
      <c r="G90" s="43">
        <v>4.0999999999999996</v>
      </c>
      <c r="H90" s="43">
        <v>0.8</v>
      </c>
      <c r="I90" s="43">
        <v>2.4</v>
      </c>
      <c r="J90" s="43">
        <v>50</v>
      </c>
      <c r="K90" s="44" t="s">
        <v>55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84</v>
      </c>
      <c r="F91" s="43">
        <v>200</v>
      </c>
      <c r="G91" s="43">
        <v>5.62</v>
      </c>
      <c r="H91" s="43">
        <v>0.9</v>
      </c>
      <c r="I91" s="43">
        <v>5.72</v>
      </c>
      <c r="J91" s="43">
        <v>92.2</v>
      </c>
      <c r="K91" s="44" t="s">
        <v>92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86</v>
      </c>
      <c r="F92" s="43">
        <v>100</v>
      </c>
      <c r="G92" s="43">
        <v>9.1999999999999993</v>
      </c>
      <c r="H92" s="43">
        <v>14</v>
      </c>
      <c r="I92" s="43">
        <v>12.6</v>
      </c>
      <c r="J92" s="43">
        <v>187.4</v>
      </c>
      <c r="K92" s="44" t="s">
        <v>91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85</v>
      </c>
      <c r="F93" s="43">
        <v>150</v>
      </c>
      <c r="G93" s="43">
        <v>4.9000000000000004</v>
      </c>
      <c r="H93" s="43">
        <v>5.4</v>
      </c>
      <c r="I93" s="43">
        <v>32.799999999999997</v>
      </c>
      <c r="J93" s="43">
        <v>196.8</v>
      </c>
      <c r="K93" s="44" t="s">
        <v>90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88</v>
      </c>
      <c r="F94" s="43">
        <v>200</v>
      </c>
      <c r="G94" s="43">
        <v>0</v>
      </c>
      <c r="H94" s="43">
        <v>0.2</v>
      </c>
      <c r="I94" s="43">
        <v>8</v>
      </c>
      <c r="J94" s="43">
        <v>33</v>
      </c>
      <c r="K94" s="44" t="s">
        <v>89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50</v>
      </c>
      <c r="F95" s="43">
        <v>60</v>
      </c>
      <c r="G95" s="43">
        <v>0.5</v>
      </c>
      <c r="H95" s="43">
        <v>4.5999999999999996</v>
      </c>
      <c r="I95" s="43">
        <v>29.5</v>
      </c>
      <c r="J95" s="43">
        <v>140.6</v>
      </c>
      <c r="K95" s="44" t="s">
        <v>51</v>
      </c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 t="s">
        <v>74</v>
      </c>
      <c r="F97" s="43">
        <v>100</v>
      </c>
      <c r="G97" s="43">
        <v>2.4</v>
      </c>
      <c r="H97" s="43">
        <v>3.3</v>
      </c>
      <c r="I97" s="43">
        <v>8.9</v>
      </c>
      <c r="J97" s="43">
        <v>70.8</v>
      </c>
      <c r="K97" s="44" t="s">
        <v>75</v>
      </c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890</v>
      </c>
      <c r="G99" s="19">
        <f t="shared" ref="G99" si="46">SUM(G90:G98)</f>
        <v>26.72</v>
      </c>
      <c r="H99" s="19">
        <f t="shared" ref="H99" si="47">SUM(H90:H98)</f>
        <v>29.2</v>
      </c>
      <c r="I99" s="19">
        <f t="shared" ref="I99" si="48">SUM(I90:I98)</f>
        <v>99.92</v>
      </c>
      <c r="J99" s="19">
        <f t="shared" ref="J99:L99" si="49">SUM(J90:J98)</f>
        <v>770.80000000000007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890</v>
      </c>
      <c r="G100" s="32">
        <f t="shared" ref="G100" si="50">G89+G99</f>
        <v>26.72</v>
      </c>
      <c r="H100" s="32">
        <f t="shared" ref="H100" si="51">H89+H99</f>
        <v>29.2</v>
      </c>
      <c r="I100" s="32">
        <f t="shared" ref="I100" si="52">I89+I99</f>
        <v>99.92</v>
      </c>
      <c r="J100" s="32">
        <f t="shared" ref="J100:L100" si="53">J89+J99</f>
        <v>770.80000000000007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41</v>
      </c>
      <c r="F109" s="43">
        <v>80</v>
      </c>
      <c r="G109" s="43">
        <v>8</v>
      </c>
      <c r="H109" s="43">
        <v>1.1000000000000001</v>
      </c>
      <c r="I109" s="43">
        <v>4.8</v>
      </c>
      <c r="J109" s="43">
        <v>96.5</v>
      </c>
      <c r="K109" s="44" t="s">
        <v>42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93</v>
      </c>
      <c r="F110" s="43">
        <v>200</v>
      </c>
      <c r="G110" s="43">
        <v>3.25</v>
      </c>
      <c r="H110" s="43">
        <v>10.4</v>
      </c>
      <c r="I110" s="43">
        <v>18.2</v>
      </c>
      <c r="J110" s="43">
        <v>144.19999999999999</v>
      </c>
      <c r="K110" s="44" t="s">
        <v>98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96</v>
      </c>
      <c r="F111" s="43">
        <v>100</v>
      </c>
      <c r="G111" s="43">
        <v>15.88</v>
      </c>
      <c r="H111" s="43">
        <v>16.739999999999998</v>
      </c>
      <c r="I111" s="43">
        <v>6.66</v>
      </c>
      <c r="J111" s="43">
        <v>236.6</v>
      </c>
      <c r="K111" s="44" t="s">
        <v>97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94</v>
      </c>
      <c r="F112" s="43">
        <v>150</v>
      </c>
      <c r="G112" s="43">
        <v>5.2</v>
      </c>
      <c r="H112" s="43">
        <v>3.2</v>
      </c>
      <c r="I112" s="43">
        <v>19.8</v>
      </c>
      <c r="J112" s="43">
        <v>139.4</v>
      </c>
      <c r="K112" s="44" t="s">
        <v>95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88</v>
      </c>
      <c r="F113" s="43">
        <v>200</v>
      </c>
      <c r="G113" s="43">
        <v>0</v>
      </c>
      <c r="H113" s="43">
        <v>0.2</v>
      </c>
      <c r="I113" s="43">
        <v>8</v>
      </c>
      <c r="J113" s="43">
        <v>33</v>
      </c>
      <c r="K113" s="44" t="s">
        <v>89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50</v>
      </c>
      <c r="F114" s="43">
        <v>60</v>
      </c>
      <c r="G114" s="43">
        <v>0.5</v>
      </c>
      <c r="H114" s="43">
        <v>4.5999999999999996</v>
      </c>
      <c r="I114" s="43">
        <v>29.5</v>
      </c>
      <c r="J114" s="43">
        <v>140.6</v>
      </c>
      <c r="K114" s="44" t="s">
        <v>51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 t="s">
        <v>99</v>
      </c>
      <c r="F116" s="43">
        <v>100</v>
      </c>
      <c r="G116" s="43">
        <v>2.4</v>
      </c>
      <c r="H116" s="43">
        <v>3.3</v>
      </c>
      <c r="I116" s="43">
        <v>8.9</v>
      </c>
      <c r="J116" s="43">
        <v>70.8</v>
      </c>
      <c r="K116" s="44" t="s">
        <v>100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890</v>
      </c>
      <c r="G118" s="19">
        <f t="shared" ref="G118:J118" si="56">SUM(G109:G117)</f>
        <v>35.230000000000004</v>
      </c>
      <c r="H118" s="19">
        <f t="shared" si="56"/>
        <v>39.539999999999992</v>
      </c>
      <c r="I118" s="19">
        <f t="shared" si="56"/>
        <v>95.860000000000014</v>
      </c>
      <c r="J118" s="19">
        <f t="shared" si="56"/>
        <v>861.09999999999991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890</v>
      </c>
      <c r="G119" s="32">
        <f t="shared" ref="G119" si="58">G108+G118</f>
        <v>35.230000000000004</v>
      </c>
      <c r="H119" s="32">
        <f t="shared" ref="H119" si="59">H108+H118</f>
        <v>39.539999999999992</v>
      </c>
      <c r="I119" s="32">
        <f t="shared" ref="I119" si="60">I108+I118</f>
        <v>95.860000000000014</v>
      </c>
      <c r="J119" s="32">
        <f t="shared" ref="J119:L119" si="61">J108+J118</f>
        <v>861.09999999999991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101</v>
      </c>
      <c r="F128" s="43">
        <v>100</v>
      </c>
      <c r="G128" s="43">
        <v>10.199999999999999</v>
      </c>
      <c r="H128" s="43">
        <v>1.7</v>
      </c>
      <c r="I128" s="43">
        <v>9.6999999999999993</v>
      </c>
      <c r="J128" s="43">
        <v>135.80000000000001</v>
      </c>
      <c r="K128" s="44" t="s">
        <v>103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102</v>
      </c>
      <c r="F129" s="43">
        <v>200</v>
      </c>
      <c r="G129" s="43">
        <v>5.8</v>
      </c>
      <c r="H129" s="43">
        <v>4.8</v>
      </c>
      <c r="I129" s="43">
        <v>13.6</v>
      </c>
      <c r="J129" s="43">
        <v>125.5</v>
      </c>
      <c r="K129" s="44" t="s">
        <v>104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105</v>
      </c>
      <c r="F130" s="43">
        <v>200</v>
      </c>
      <c r="G130" s="43">
        <v>8.1</v>
      </c>
      <c r="H130" s="43">
        <v>27.3</v>
      </c>
      <c r="I130" s="43">
        <v>33.200000000000003</v>
      </c>
      <c r="J130" s="43">
        <v>314.60000000000002</v>
      </c>
      <c r="K130" s="44" t="s">
        <v>106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72</v>
      </c>
      <c r="F132" s="43">
        <v>200</v>
      </c>
      <c r="G132" s="43">
        <v>0.14000000000000001</v>
      </c>
      <c r="H132" s="43">
        <v>0.15</v>
      </c>
      <c r="I132" s="43">
        <v>9.93</v>
      </c>
      <c r="J132" s="43">
        <v>41.5</v>
      </c>
      <c r="K132" s="44" t="s">
        <v>73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50</v>
      </c>
      <c r="F133" s="43">
        <v>30</v>
      </c>
      <c r="G133" s="43">
        <v>0.2</v>
      </c>
      <c r="H133" s="43">
        <v>2.2999999999999998</v>
      </c>
      <c r="I133" s="43">
        <v>14.8</v>
      </c>
      <c r="J133" s="43">
        <v>70.3</v>
      </c>
      <c r="K133" s="44" t="s">
        <v>51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4">SUM(G128:G136)</f>
        <v>24.44</v>
      </c>
      <c r="H137" s="19">
        <f t="shared" si="64"/>
        <v>36.249999999999993</v>
      </c>
      <c r="I137" s="19">
        <f t="shared" si="64"/>
        <v>81.23</v>
      </c>
      <c r="J137" s="19">
        <f t="shared" si="64"/>
        <v>687.7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730</v>
      </c>
      <c r="G138" s="32">
        <f t="shared" ref="G138" si="66">G127+G137</f>
        <v>24.44</v>
      </c>
      <c r="H138" s="32">
        <f t="shared" ref="H138" si="67">H127+H137</f>
        <v>36.249999999999993</v>
      </c>
      <c r="I138" s="32">
        <f t="shared" ref="I138" si="68">I127+I137</f>
        <v>81.23</v>
      </c>
      <c r="J138" s="32">
        <f t="shared" ref="J138:L138" si="69">J127+J137</f>
        <v>687.7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107</v>
      </c>
      <c r="F147" s="43">
        <v>100</v>
      </c>
      <c r="G147" s="43">
        <v>8.8000000000000007</v>
      </c>
      <c r="H147" s="43">
        <v>1</v>
      </c>
      <c r="I147" s="43">
        <v>6.8</v>
      </c>
      <c r="J147" s="43">
        <v>111.8</v>
      </c>
      <c r="K147" s="44" t="s">
        <v>109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108</v>
      </c>
      <c r="F148" s="43">
        <v>250</v>
      </c>
      <c r="G148" s="43">
        <v>4.0999999999999996</v>
      </c>
      <c r="H148" s="43">
        <v>5.77</v>
      </c>
      <c r="I148" s="43">
        <v>14.25</v>
      </c>
      <c r="J148" s="43">
        <v>116.9</v>
      </c>
      <c r="K148" s="44" t="s">
        <v>110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111</v>
      </c>
      <c r="F149" s="43">
        <v>200</v>
      </c>
      <c r="G149" s="43">
        <v>8.1999999999999993</v>
      </c>
      <c r="H149" s="43">
        <v>16.8</v>
      </c>
      <c r="I149" s="43">
        <v>10.4</v>
      </c>
      <c r="J149" s="43">
        <v>182.9</v>
      </c>
      <c r="K149" s="44" t="s">
        <v>114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112</v>
      </c>
      <c r="F151" s="43">
        <v>200</v>
      </c>
      <c r="G151" s="43">
        <v>0</v>
      </c>
      <c r="H151" s="43">
        <v>0.1</v>
      </c>
      <c r="I151" s="43">
        <v>7.1</v>
      </c>
      <c r="J151" s="43">
        <v>28.8</v>
      </c>
      <c r="K151" s="44" t="s">
        <v>113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50</v>
      </c>
      <c r="F152" s="43">
        <v>30</v>
      </c>
      <c r="G152" s="43">
        <v>0.2</v>
      </c>
      <c r="H152" s="43">
        <v>2.2999999999999998</v>
      </c>
      <c r="I152" s="43">
        <v>14.8</v>
      </c>
      <c r="J152" s="43">
        <v>70.3</v>
      </c>
      <c r="K152" s="44" t="s">
        <v>51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21.3</v>
      </c>
      <c r="H156" s="19">
        <f t="shared" si="72"/>
        <v>25.970000000000002</v>
      </c>
      <c r="I156" s="19">
        <f t="shared" si="72"/>
        <v>53.350000000000009</v>
      </c>
      <c r="J156" s="19">
        <f t="shared" si="72"/>
        <v>510.70000000000005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780</v>
      </c>
      <c r="G157" s="32">
        <f t="shared" ref="G157" si="74">G146+G156</f>
        <v>21.3</v>
      </c>
      <c r="H157" s="32">
        <f t="shared" ref="H157" si="75">H146+H156</f>
        <v>25.970000000000002</v>
      </c>
      <c r="I157" s="32">
        <f t="shared" ref="I157" si="76">I146+I156</f>
        <v>53.350000000000009</v>
      </c>
      <c r="J157" s="32">
        <f t="shared" ref="J157:L157" si="77">J146+J156</f>
        <v>510.70000000000005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115</v>
      </c>
      <c r="F166" s="43">
        <v>80</v>
      </c>
      <c r="G166" s="43">
        <v>7.1</v>
      </c>
      <c r="H166" s="43">
        <v>1.1000000000000001</v>
      </c>
      <c r="I166" s="43">
        <v>7.9</v>
      </c>
      <c r="J166" s="43">
        <v>99.6</v>
      </c>
      <c r="K166" s="44" t="s">
        <v>117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116</v>
      </c>
      <c r="F167" s="43">
        <v>250</v>
      </c>
      <c r="G167" s="43">
        <v>7.57</v>
      </c>
      <c r="H167" s="43">
        <v>10.8</v>
      </c>
      <c r="I167" s="43">
        <v>17.399999999999999</v>
      </c>
      <c r="J167" s="43">
        <v>181.12</v>
      </c>
      <c r="K167" s="44" t="s">
        <v>118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120</v>
      </c>
      <c r="F168" s="43">
        <v>100</v>
      </c>
      <c r="G168" s="43">
        <v>4</v>
      </c>
      <c r="H168" s="43">
        <v>12.9</v>
      </c>
      <c r="I168" s="43">
        <v>6.1</v>
      </c>
      <c r="J168" s="43">
        <v>112.2</v>
      </c>
      <c r="K168" s="44" t="s">
        <v>121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85</v>
      </c>
      <c r="F169" s="43">
        <v>150</v>
      </c>
      <c r="G169" s="43">
        <v>4.9000000000000004</v>
      </c>
      <c r="H169" s="43">
        <v>5.4</v>
      </c>
      <c r="I169" s="43">
        <v>32.799999999999997</v>
      </c>
      <c r="J169" s="43">
        <v>196.8</v>
      </c>
      <c r="K169" s="44" t="s">
        <v>119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122</v>
      </c>
      <c r="F170" s="43">
        <v>200</v>
      </c>
      <c r="G170" s="43">
        <v>0</v>
      </c>
      <c r="H170" s="43">
        <v>0.5</v>
      </c>
      <c r="I170" s="43">
        <v>19.8</v>
      </c>
      <c r="J170" s="43">
        <v>81</v>
      </c>
      <c r="K170" s="44" t="s">
        <v>123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50</v>
      </c>
      <c r="F171" s="43">
        <v>30</v>
      </c>
      <c r="G171" s="43">
        <v>0.2</v>
      </c>
      <c r="H171" s="43">
        <v>2.2999999999999998</v>
      </c>
      <c r="I171" s="43">
        <v>14.8</v>
      </c>
      <c r="J171" s="43">
        <v>70.3</v>
      </c>
      <c r="K171" s="44" t="s">
        <v>51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 t="s">
        <v>99</v>
      </c>
      <c r="F173" s="43">
        <v>100</v>
      </c>
      <c r="G173" s="43">
        <v>2.4</v>
      </c>
      <c r="H173" s="43">
        <v>3.3</v>
      </c>
      <c r="I173" s="43">
        <v>8.9</v>
      </c>
      <c r="J173" s="43">
        <v>70.8</v>
      </c>
      <c r="K173" s="44" t="s">
        <v>100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910</v>
      </c>
      <c r="G175" s="19">
        <f t="shared" ref="G175:J175" si="80">SUM(G166:G174)</f>
        <v>26.169999999999998</v>
      </c>
      <c r="H175" s="19">
        <f t="shared" si="80"/>
        <v>36.299999999999997</v>
      </c>
      <c r="I175" s="19">
        <f t="shared" si="80"/>
        <v>107.69999999999999</v>
      </c>
      <c r="J175" s="19">
        <f t="shared" si="80"/>
        <v>811.81999999999994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910</v>
      </c>
      <c r="G176" s="32">
        <f t="shared" ref="G176" si="82">G165+G175</f>
        <v>26.169999999999998</v>
      </c>
      <c r="H176" s="32">
        <f t="shared" ref="H176" si="83">H165+H175</f>
        <v>36.299999999999997</v>
      </c>
      <c r="I176" s="32">
        <f t="shared" ref="I176" si="84">I165+I175</f>
        <v>107.69999999999999</v>
      </c>
      <c r="J176" s="32">
        <f t="shared" ref="J176:L176" si="85">J165+J175</f>
        <v>811.81999999999994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87</v>
      </c>
      <c r="F185" s="43">
        <v>80</v>
      </c>
      <c r="G185" s="43">
        <v>4.0999999999999996</v>
      </c>
      <c r="H185" s="43">
        <v>0.8</v>
      </c>
      <c r="I185" s="43">
        <v>2.4</v>
      </c>
      <c r="J185" s="43">
        <v>50</v>
      </c>
      <c r="K185" s="44" t="s">
        <v>55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124</v>
      </c>
      <c r="F186" s="43">
        <v>250</v>
      </c>
      <c r="G186" s="43">
        <v>5.35</v>
      </c>
      <c r="H186" s="43">
        <v>2.25</v>
      </c>
      <c r="I186" s="43">
        <v>13.3</v>
      </c>
      <c r="J186" s="43">
        <v>110.3</v>
      </c>
      <c r="K186" s="44" t="s">
        <v>125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46</v>
      </c>
      <c r="F187" s="43">
        <v>100</v>
      </c>
      <c r="G187" s="43">
        <v>4.26</v>
      </c>
      <c r="H187" s="43">
        <v>19.149999999999999</v>
      </c>
      <c r="I187" s="43">
        <v>13.4</v>
      </c>
      <c r="J187" s="43">
        <v>168.11</v>
      </c>
      <c r="K187" s="44" t="s">
        <v>47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126</v>
      </c>
      <c r="F188" s="43">
        <v>150</v>
      </c>
      <c r="G188" s="43">
        <v>4.4000000000000004</v>
      </c>
      <c r="H188" s="43">
        <v>3.7</v>
      </c>
      <c r="I188" s="43">
        <v>14.6</v>
      </c>
      <c r="J188" s="43">
        <v>113.5</v>
      </c>
      <c r="K188" s="44" t="s">
        <v>128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127</v>
      </c>
      <c r="F189" s="43">
        <v>200</v>
      </c>
      <c r="G189" s="43">
        <v>0.1</v>
      </c>
      <c r="H189" s="43">
        <v>0.1</v>
      </c>
      <c r="I189" s="43">
        <v>14.9</v>
      </c>
      <c r="J189" s="43">
        <v>60.7</v>
      </c>
      <c r="K189" s="44" t="s">
        <v>129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50</v>
      </c>
      <c r="F190" s="43">
        <v>60</v>
      </c>
      <c r="G190" s="43">
        <v>0.5</v>
      </c>
      <c r="H190" s="43">
        <v>4.5999999999999996</v>
      </c>
      <c r="I190" s="43">
        <v>29.5</v>
      </c>
      <c r="J190" s="43">
        <v>140.6</v>
      </c>
      <c r="K190" s="44" t="s">
        <v>51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8">SUM(G185:G193)</f>
        <v>18.71</v>
      </c>
      <c r="H194" s="19">
        <f t="shared" si="88"/>
        <v>30.6</v>
      </c>
      <c r="I194" s="19">
        <f t="shared" si="88"/>
        <v>88.1</v>
      </c>
      <c r="J194" s="19">
        <f t="shared" si="88"/>
        <v>643.21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840</v>
      </c>
      <c r="G195" s="32">
        <f t="shared" ref="G195" si="90">G184+G194</f>
        <v>18.71</v>
      </c>
      <c r="H195" s="32">
        <f t="shared" ref="H195" si="91">H184+H194</f>
        <v>30.6</v>
      </c>
      <c r="I195" s="32">
        <f t="shared" ref="I195" si="92">I184+I194</f>
        <v>88.1</v>
      </c>
      <c r="J195" s="32">
        <f t="shared" ref="J195:L195" si="93">J184+J194</f>
        <v>643.21</v>
      </c>
      <c r="K195" s="32"/>
      <c r="L195" s="32">
        <f t="shared" si="93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857.5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25.993000000000002</v>
      </c>
      <c r="H196" s="34">
        <f t="shared" si="94"/>
        <v>34.542000000000002</v>
      </c>
      <c r="I196" s="34">
        <f t="shared" si="94"/>
        <v>98.801000000000016</v>
      </c>
      <c r="J196" s="34">
        <f t="shared" si="94"/>
        <v>767.57399999999984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Слободянюк Ирина Анатольевна</cp:lastModifiedBy>
  <dcterms:created xsi:type="dcterms:W3CDTF">2022-05-16T14:23:56Z</dcterms:created>
  <dcterms:modified xsi:type="dcterms:W3CDTF">2023-10-17T19:37:55Z</dcterms:modified>
</cp:coreProperties>
</file>