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питание\2024-2025\мониторинг питания\"/>
    </mc:Choice>
  </mc:AlternateContent>
  <xr:revisionPtr revIDLastSave="0" documentId="13_ncr:1_{9C8E0F3C-53BF-45B8-A426-732BD5C93903}" xr6:coauthVersionLast="47" xr6:coauthVersionMax="47" xr10:uidLastSave="{00000000-0000-0000-0000-000000000000}"/>
  <bookViews>
    <workbookView xWindow="0" yWindow="1152" windowWidth="23040" windowHeight="1090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F100" i="1"/>
  <c r="F138" i="1"/>
  <c r="J138" i="1"/>
  <c r="J195" i="1"/>
  <c r="I195" i="1"/>
  <c r="F195" i="1"/>
  <c r="G195" i="1"/>
  <c r="G176" i="1"/>
  <c r="J157" i="1"/>
  <c r="F157" i="1"/>
  <c r="G157" i="1"/>
  <c r="I138" i="1"/>
  <c r="G138" i="1"/>
  <c r="I119" i="1"/>
  <c r="G119" i="1"/>
  <c r="I100" i="1"/>
  <c r="G100" i="1"/>
  <c r="G24" i="1"/>
  <c r="L195" i="1"/>
  <c r="L176" i="1"/>
  <c r="L157" i="1"/>
  <c r="L138" i="1"/>
  <c r="L119" i="1"/>
  <c r="J119" i="1"/>
  <c r="J100" i="1"/>
  <c r="L100" i="1"/>
  <c r="J81" i="1"/>
  <c r="G81" i="1"/>
  <c r="F81" i="1"/>
  <c r="L81" i="1"/>
  <c r="J62" i="1"/>
  <c r="G62" i="1"/>
  <c r="F62" i="1"/>
  <c r="L62" i="1"/>
  <c r="F43" i="1"/>
  <c r="G43" i="1"/>
  <c r="L43" i="1"/>
  <c r="L24" i="1"/>
  <c r="J24" i="1"/>
  <c r="H195" i="1"/>
  <c r="J176" i="1"/>
  <c r="H176" i="1"/>
  <c r="I157" i="1"/>
  <c r="H157" i="1"/>
  <c r="H138" i="1"/>
  <c r="H119" i="1"/>
  <c r="H100" i="1"/>
  <c r="I81" i="1"/>
  <c r="H81" i="1"/>
  <c r="I62" i="1"/>
  <c r="H62" i="1"/>
  <c r="J43" i="1"/>
  <c r="I43" i="1"/>
  <c r="H43" i="1"/>
  <c r="I24" i="1"/>
  <c r="F24" i="1"/>
  <c r="H24" i="1"/>
  <c r="F196" i="1" l="1"/>
  <c r="J196" i="1"/>
  <c r="G196" i="1"/>
  <c r="L196" i="1"/>
  <c r="I196" i="1"/>
  <c r="H196" i="1"/>
</calcChain>
</file>

<file path=xl/sharedStrings.xml><?xml version="1.0" encoding="utf-8"?>
<sst xmlns="http://schemas.openxmlformats.org/spreadsheetml/2006/main" count="316" uniqueCount="124">
  <si>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</si>
  <si>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</si>
  <si>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</si>
  <si>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</si>
  <si>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</si>
  <si>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</si>
  <si>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</si>
  <si>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</si>
  <si>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</si>
  <si>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</si>
  <si>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</si>
  <si>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</si>
  <si>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</si>
  <si>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</si>
  <si>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</si>
  <si>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</si>
  <si>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</si>
  <si>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</si>
  <si>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</si>
  <si>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</si>
  <si>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</si>
  <si>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</si>
  <si>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</si>
  <si>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</si>
  <si>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</si>
  <si>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</si>
  <si>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</si>
  <si>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</si>
  <si>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</si>
  <si>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</si>
  <si>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</si>
  <si>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</si>
  <si>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</si>
  <si>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</si>
  <si>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</si>
  <si>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</si>
  <si>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</si>
  <si>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</si>
  <si>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</si>
  <si>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</si>
  <si>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Слободянюк И.А.</t>
  </si>
  <si>
    <t>54-9з</t>
  </si>
  <si>
    <t>рассольник домашний</t>
  </si>
  <si>
    <t>54-4с</t>
  </si>
  <si>
    <t>картофель отварной в молоке</t>
  </si>
  <si>
    <t>Биточек из курицы</t>
  </si>
  <si>
    <t>54-23м</t>
  </si>
  <si>
    <t>54-1хн</t>
  </si>
  <si>
    <t>Хлеб пшеничный</t>
  </si>
  <si>
    <t>пром</t>
  </si>
  <si>
    <t>Соус белый основной</t>
  </si>
  <si>
    <t>54-2соу</t>
  </si>
  <si>
    <t>салат из свежих огурцов и помидоров</t>
  </si>
  <si>
    <t>54-5з</t>
  </si>
  <si>
    <t>Борщ с капустой и сметаной</t>
  </si>
  <si>
    <t>54-2е</t>
  </si>
  <si>
    <t>Рис отварной</t>
  </si>
  <si>
    <t>54-6г</t>
  </si>
  <si>
    <t>54-5хн</t>
  </si>
  <si>
    <t>54-7з</t>
  </si>
  <si>
    <t>каша перловая рассыпчатая</t>
  </si>
  <si>
    <t>54-7с</t>
  </si>
  <si>
    <t>котлета из курицы</t>
  </si>
  <si>
    <t>54-5м</t>
  </si>
  <si>
    <t>54-5г</t>
  </si>
  <si>
    <t>компот из свежих яблок</t>
  </si>
  <si>
    <t>54-32хн</t>
  </si>
  <si>
    <t>Соус красный основной</t>
  </si>
  <si>
    <t>54-3соус</t>
  </si>
  <si>
    <t>маринад овощной со свеклой</t>
  </si>
  <si>
    <t>суп гороховый</t>
  </si>
  <si>
    <t>54-22з</t>
  </si>
  <si>
    <t>54-8с</t>
  </si>
  <si>
    <t>гуляш (курица)</t>
  </si>
  <si>
    <t>каша гречневая рассыпчатая</t>
  </si>
  <si>
    <t>54-2м</t>
  </si>
  <si>
    <t>54-4г</t>
  </si>
  <si>
    <t>Щи из свежей капусты</t>
  </si>
  <si>
    <t>макароны отварные</t>
  </si>
  <si>
    <t>салат из свежих огурцов и помидор</t>
  </si>
  <si>
    <t>напиток апельсиновый</t>
  </si>
  <si>
    <t>54-33хн</t>
  </si>
  <si>
    <t>54-1г</t>
  </si>
  <si>
    <t>54-1с</t>
  </si>
  <si>
    <t>картофельное пюре</t>
  </si>
  <si>
    <t>54-11г</t>
  </si>
  <si>
    <t>24-20с</t>
  </si>
  <si>
    <t>Рассольник Ленинградский</t>
  </si>
  <si>
    <t>54-8з</t>
  </si>
  <si>
    <t>54-3с</t>
  </si>
  <si>
    <t>Плов с курицей</t>
  </si>
  <si>
    <t>54-12м</t>
  </si>
  <si>
    <t>винегрет</t>
  </si>
  <si>
    <t>суп картофельный с клецками</t>
  </si>
  <si>
    <t>54-16з</t>
  </si>
  <si>
    <t>54-6с</t>
  </si>
  <si>
    <t>маринад овощной с томатом</t>
  </si>
  <si>
    <t>суп из овощей с фрикадельками</t>
  </si>
  <si>
    <t>54-23з</t>
  </si>
  <si>
    <t>54-5с</t>
  </si>
  <si>
    <t>24-1г</t>
  </si>
  <si>
    <t>54-14р</t>
  </si>
  <si>
    <t>54-1х</t>
  </si>
  <si>
    <t>свекольник со сметаной</t>
  </si>
  <si>
    <t>54-18с</t>
  </si>
  <si>
    <t>капуста тушеная</t>
  </si>
  <si>
    <t xml:space="preserve">кисель </t>
  </si>
  <si>
    <t>54-8г</t>
  </si>
  <si>
    <t>54-21хн</t>
  </si>
  <si>
    <t>МОУ "Ёдвинская СОШ"</t>
  </si>
  <si>
    <t>хлеб ржаной</t>
  </si>
  <si>
    <t>рыба под овощами</t>
  </si>
  <si>
    <t>54-11р</t>
  </si>
  <si>
    <t>салат из белокачанной капусты с морковью и яблоками</t>
  </si>
  <si>
    <t>компот из смеси сухофруктов</t>
  </si>
  <si>
    <t>салат из белокочанной капусты</t>
  </si>
  <si>
    <t>Суп картофельный с макаронными изделиями</t>
  </si>
  <si>
    <t>суп картофельный с рыбой</t>
  </si>
  <si>
    <t>котлета рыбная любительская</t>
  </si>
  <si>
    <t>Компот из смеси сухофруктов</t>
  </si>
  <si>
    <t>8.8.</t>
  </si>
  <si>
    <t>салат из белокачанной капусты с морковью</t>
  </si>
  <si>
    <t>жаркое по-домашнему из курицы</t>
  </si>
  <si>
    <t>54-28м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</si>
</sst>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P75" sqref="P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113</v>
      </c>
      <c r="F14" s="43">
        <v>100</v>
      </c>
      <c r="G14" s="43">
        <v>1.38</v>
      </c>
      <c r="H14" s="43">
        <v>10</v>
      </c>
      <c r="I14" s="43">
        <v>6</v>
      </c>
      <c r="J14" s="43">
        <v>120.6</v>
      </c>
      <c r="K14" s="44" t="s">
        <v>41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43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19.149999999999999</v>
      </c>
      <c r="H16" s="43">
        <v>4.26</v>
      </c>
      <c r="I16" s="43">
        <v>13.4</v>
      </c>
      <c r="J16" s="43">
        <v>168.11</v>
      </c>
      <c r="K16" s="44" t="s">
        <v>46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46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114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49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50</v>
      </c>
      <c r="F21" s="43">
        <v>100</v>
      </c>
      <c r="G21" s="43">
        <v>2.7</v>
      </c>
      <c r="H21" s="43">
        <v>3.8</v>
      </c>
      <c r="I21" s="43">
        <v>4.4000000000000004</v>
      </c>
      <c r="J21" s="43">
        <v>62.5</v>
      </c>
      <c r="K21" s="44" t="s">
        <v>51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37.43</v>
      </c>
      <c r="H23" s="19">
        <f t="shared" si="2"/>
        <v>29.76</v>
      </c>
      <c r="I23" s="19">
        <f t="shared" si="2"/>
        <v>111.2</v>
      </c>
      <c r="J23" s="19">
        <f t="shared" si="2"/>
        <v>862.61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910</v>
      </c>
      <c r="G24" s="32">
        <f t="shared" ref="G24:J24" si="4">G13+G23</f>
        <v>37.43</v>
      </c>
      <c r="H24" s="32">
        <f t="shared" si="4"/>
        <v>29.76</v>
      </c>
      <c r="I24" s="32">
        <f t="shared" si="4"/>
        <v>111.2</v>
      </c>
      <c r="J24" s="32">
        <f t="shared" si="4"/>
        <v>862.61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</v>
      </c>
      <c r="H33" s="43">
        <v>5.13</v>
      </c>
      <c r="I33" s="43">
        <v>3</v>
      </c>
      <c r="J33" s="43">
        <v>63</v>
      </c>
      <c r="K33" s="44" t="s">
        <v>53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4.8</v>
      </c>
      <c r="H34" s="43">
        <v>5</v>
      </c>
      <c r="I34" s="43">
        <v>10.02</v>
      </c>
      <c r="J34" s="43">
        <v>111</v>
      </c>
      <c r="K34" s="44" t="s">
        <v>55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111</v>
      </c>
      <c r="F35" s="43">
        <v>100</v>
      </c>
      <c r="G35" s="43">
        <v>14</v>
      </c>
      <c r="H35" s="43">
        <v>8</v>
      </c>
      <c r="I35" s="43">
        <v>6</v>
      </c>
      <c r="J35" s="43">
        <v>147</v>
      </c>
      <c r="K35" s="44" t="s">
        <v>112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3.7</v>
      </c>
      <c r="H36" s="43">
        <v>4.8</v>
      </c>
      <c r="I36" s="43">
        <v>36.5</v>
      </c>
      <c r="J36" s="43">
        <v>204</v>
      </c>
      <c r="K36" s="44" t="s">
        <v>57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0.2</v>
      </c>
      <c r="H37" s="43">
        <v>0.1</v>
      </c>
      <c r="I37" s="43">
        <v>9</v>
      </c>
      <c r="J37" s="43">
        <v>33</v>
      </c>
      <c r="K37" s="44" t="s">
        <v>58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49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110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30.299999999999997</v>
      </c>
      <c r="H42" s="19">
        <f t="shared" ref="H42" si="11">SUM(H33:H41)</f>
        <v>23.93</v>
      </c>
      <c r="I42" s="19">
        <f t="shared" ref="I42" si="12">SUM(I33:I41)</f>
        <v>104.02</v>
      </c>
      <c r="J42" s="19">
        <f t="shared" ref="J42:L42" si="13">SUM(J33:J41)</f>
        <v>749.80000000000007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840</v>
      </c>
      <c r="G43" s="32">
        <f t="shared" ref="G43" si="14">G32+G42</f>
        <v>30.299999999999997</v>
      </c>
      <c r="H43" s="32">
        <f t="shared" ref="H43" si="15">H32+H42</f>
        <v>23.93</v>
      </c>
      <c r="I43" s="32">
        <f t="shared" ref="I43" si="16">I32+I42</f>
        <v>104.02</v>
      </c>
      <c r="J43" s="32">
        <f t="shared" ref="J43:L43" si="17">J32+J42</f>
        <v>749.80000000000007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115</v>
      </c>
      <c r="F52" s="43">
        <v>80</v>
      </c>
      <c r="G52" s="43">
        <v>2.1</v>
      </c>
      <c r="H52" s="43">
        <v>8.1</v>
      </c>
      <c r="I52" s="43">
        <v>8.3000000000000007</v>
      </c>
      <c r="J52" s="43">
        <v>114.3</v>
      </c>
      <c r="K52" s="44" t="s">
        <v>59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116</v>
      </c>
      <c r="F53" s="43">
        <v>200</v>
      </c>
      <c r="G53" s="43">
        <v>5.16</v>
      </c>
      <c r="H53" s="43">
        <v>2.8</v>
      </c>
      <c r="I53" s="43">
        <v>18.5</v>
      </c>
      <c r="J53" s="43">
        <v>119.6</v>
      </c>
      <c r="K53" s="44" t="s">
        <v>61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19.2</v>
      </c>
      <c r="H54" s="43">
        <v>4.26</v>
      </c>
      <c r="I54" s="43">
        <v>13.4</v>
      </c>
      <c r="J54" s="43">
        <v>168.1</v>
      </c>
      <c r="K54" s="44" t="s">
        <v>63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5.9</v>
      </c>
      <c r="H55" s="43">
        <v>7</v>
      </c>
      <c r="I55" s="43">
        <v>40.6</v>
      </c>
      <c r="J55" s="43">
        <v>249.5</v>
      </c>
      <c r="K55" s="44" t="s">
        <v>64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41.5</v>
      </c>
      <c r="K56" s="44" t="s">
        <v>66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49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67</v>
      </c>
      <c r="F59" s="43">
        <v>100</v>
      </c>
      <c r="G59" s="43">
        <v>3.3</v>
      </c>
      <c r="H59" s="43">
        <v>2.4</v>
      </c>
      <c r="I59" s="43">
        <v>8.9</v>
      </c>
      <c r="J59" s="43">
        <v>70.8</v>
      </c>
      <c r="K59" s="44" t="s">
        <v>68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40.409999999999997</v>
      </c>
      <c r="H61" s="19">
        <f t="shared" ref="H61" si="23">SUM(H52:H60)</f>
        <v>25.199999999999996</v>
      </c>
      <c r="I61" s="19">
        <f t="shared" ref="I61" si="24">SUM(I52:I60)</f>
        <v>129.13000000000002</v>
      </c>
      <c r="J61" s="19">
        <f t="shared" ref="J61:L61" si="25">SUM(J52:J60)</f>
        <v>904.4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940</v>
      </c>
      <c r="G62" s="32">
        <f t="shared" ref="G62" si="26">G51+G61</f>
        <v>40.409999999999997</v>
      </c>
      <c r="H62" s="32">
        <f t="shared" ref="H62" si="27">H51+H61</f>
        <v>25.199999999999996</v>
      </c>
      <c r="I62" s="32">
        <f t="shared" ref="I62" si="28">I51+I61</f>
        <v>129.13000000000002</v>
      </c>
      <c r="J62" s="32">
        <f t="shared" ref="J62:L62" si="29">J51+J61</f>
        <v>904.4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1.1000000000000001</v>
      </c>
      <c r="H71" s="43">
        <v>7.1</v>
      </c>
      <c r="I71" s="43">
        <v>6.8</v>
      </c>
      <c r="J71" s="43">
        <v>95.7</v>
      </c>
      <c r="K71" s="44" t="s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7</v>
      </c>
      <c r="H72" s="43">
        <v>4.5999999999999996</v>
      </c>
      <c r="I72" s="43">
        <v>20.5</v>
      </c>
      <c r="J72" s="43">
        <v>132.5</v>
      </c>
      <c r="K72" s="44" t="s">
        <v>72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16.899999999999999</v>
      </c>
      <c r="H73" s="43">
        <v>16.399999999999999</v>
      </c>
      <c r="I73" s="43">
        <v>4</v>
      </c>
      <c r="J73" s="43">
        <v>232</v>
      </c>
      <c r="K73" s="44" t="s">
        <v>75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76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47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49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38.4</v>
      </c>
      <c r="H80" s="19">
        <f t="shared" ref="H80" si="35">SUM(H71:H79)</f>
        <v>34.9</v>
      </c>
      <c r="I80" s="19">
        <f t="shared" ref="I80" si="36">SUM(I71:I79)</f>
        <v>116.6</v>
      </c>
      <c r="J80" s="19">
        <f t="shared" ref="J80:L80" si="37">SUM(J71:J79)</f>
        <v>915.5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790</v>
      </c>
      <c r="G81" s="32">
        <f t="shared" ref="G81" si="38">G70+G80</f>
        <v>38.4</v>
      </c>
      <c r="H81" s="32">
        <f t="shared" ref="H81" si="39">H70+H80</f>
        <v>34.9</v>
      </c>
      <c r="I81" s="32">
        <f t="shared" ref="I81" si="40">I70+I80</f>
        <v>116.6</v>
      </c>
      <c r="J81" s="32">
        <f t="shared" ref="J81:L81" si="41">J70+J80</f>
        <v>915.5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0.8</v>
      </c>
      <c r="H90" s="43">
        <v>4.0999999999999996</v>
      </c>
      <c r="I90" s="43">
        <v>2.4</v>
      </c>
      <c r="J90" s="43">
        <v>50</v>
      </c>
      <c r="K90" s="44" t="s">
        <v>53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0.9</v>
      </c>
      <c r="H91" s="43">
        <v>5.62</v>
      </c>
      <c r="I91" s="43">
        <v>5.72</v>
      </c>
      <c r="J91" s="43">
        <v>92.2</v>
      </c>
      <c r="K91" s="44" t="s">
        <v>83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19.149999999999999</v>
      </c>
      <c r="H92" s="43">
        <v>4.26</v>
      </c>
      <c r="I92" s="43">
        <v>13.4</v>
      </c>
      <c r="J92" s="43">
        <v>168.11</v>
      </c>
      <c r="K92" s="44" t="s">
        <v>46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197</v>
      </c>
      <c r="K93" s="44" t="s">
        <v>82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0.2</v>
      </c>
      <c r="H94" s="43">
        <v>0</v>
      </c>
      <c r="I94" s="43">
        <v>8</v>
      </c>
      <c r="J94" s="43">
        <v>33</v>
      </c>
      <c r="K94" s="44" t="s">
        <v>81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49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67</v>
      </c>
      <c r="F97" s="43">
        <v>100</v>
      </c>
      <c r="G97" s="43">
        <v>3.3</v>
      </c>
      <c r="H97" s="43">
        <v>2.4</v>
      </c>
      <c r="I97" s="43">
        <v>8.9</v>
      </c>
      <c r="J97" s="43">
        <v>70.8</v>
      </c>
      <c r="K97" s="44" t="s">
        <v>68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34.349999999999994</v>
      </c>
      <c r="H99" s="19">
        <f t="shared" ref="H99" si="47">SUM(H90:H98)</f>
        <v>21.779999999999998</v>
      </c>
      <c r="I99" s="19">
        <f t="shared" ref="I99" si="48">SUM(I90:I98)</f>
        <v>100.72</v>
      </c>
      <c r="J99" s="19">
        <f t="shared" ref="J99:L99" si="49">SUM(J90:J98)</f>
        <v>751.70999999999992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890</v>
      </c>
      <c r="G100" s="32">
        <f t="shared" ref="G100" si="50">G89+G99</f>
        <v>34.349999999999994</v>
      </c>
      <c r="H100" s="32">
        <f t="shared" ref="H100" si="51">H89+H99</f>
        <v>21.779999999999998</v>
      </c>
      <c r="I100" s="32">
        <f t="shared" ref="I100" si="52">I89+I99</f>
        <v>100.72</v>
      </c>
      <c r="J100" s="32">
        <f t="shared" ref="J100:L100" si="53">J89+J99</f>
        <v>751.70999999999992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80</v>
      </c>
      <c r="G109" s="43">
        <v>1.1000000000000001</v>
      </c>
      <c r="H109" s="43">
        <v>8</v>
      </c>
      <c r="I109" s="43">
        <v>4.8</v>
      </c>
      <c r="J109" s="43">
        <v>96.5</v>
      </c>
      <c r="K109" s="44" t="s">
        <v>41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117</v>
      </c>
      <c r="F110" s="43">
        <v>200</v>
      </c>
      <c r="G110" s="43">
        <v>10.4</v>
      </c>
      <c r="H110" s="43">
        <v>3.25</v>
      </c>
      <c r="I110" s="43">
        <v>18.2</v>
      </c>
      <c r="J110" s="43">
        <v>144.19999999999999</v>
      </c>
      <c r="K110" s="44" t="s">
        <v>86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19.2</v>
      </c>
      <c r="H111" s="43">
        <v>4.26</v>
      </c>
      <c r="I111" s="43">
        <v>13.4</v>
      </c>
      <c r="J111" s="43">
        <v>168.1</v>
      </c>
      <c r="K111" s="44" t="s">
        <v>63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3.2</v>
      </c>
      <c r="H112" s="43">
        <v>5.2</v>
      </c>
      <c r="I112" s="43">
        <v>19.8</v>
      </c>
      <c r="J112" s="43">
        <v>139.4</v>
      </c>
      <c r="K112" s="44" t="s">
        <v>85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0.2</v>
      </c>
      <c r="I113" s="43">
        <v>8</v>
      </c>
      <c r="J113" s="43">
        <v>33</v>
      </c>
      <c r="K113" s="44" t="s">
        <v>81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38.5</v>
      </c>
      <c r="H118" s="19">
        <f t="shared" si="56"/>
        <v>21.41</v>
      </c>
      <c r="I118" s="19">
        <f t="shared" si="56"/>
        <v>93.7</v>
      </c>
      <c r="J118" s="19">
        <f t="shared" si="56"/>
        <v>721.8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790</v>
      </c>
      <c r="G119" s="32">
        <f t="shared" ref="G119" si="58">G108+G118</f>
        <v>38.5</v>
      </c>
      <c r="H119" s="32">
        <f t="shared" ref="H119" si="59">H108+H118</f>
        <v>21.41</v>
      </c>
      <c r="I119" s="32">
        <f t="shared" ref="I119" si="60">I108+I118</f>
        <v>93.7</v>
      </c>
      <c r="J119" s="32">
        <f t="shared" ref="J119:L119" si="61">J108+J118</f>
        <v>721.8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1</v>
      </c>
      <c r="H128" s="43" t="s">
        <v>120</v>
      </c>
      <c r="I128" s="43">
        <v>7</v>
      </c>
      <c r="J128" s="43">
        <v>112</v>
      </c>
      <c r="K128" s="44" t="s">
        <v>94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5.77</v>
      </c>
      <c r="H129" s="43">
        <v>4.0999999999999996</v>
      </c>
      <c r="I129" s="43">
        <v>14.25</v>
      </c>
      <c r="J129" s="43">
        <v>117</v>
      </c>
      <c r="K129" s="44" t="s">
        <v>95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122</v>
      </c>
      <c r="F130" s="43">
        <v>200</v>
      </c>
      <c r="G130" s="43">
        <v>24.8</v>
      </c>
      <c r="H130" s="43">
        <v>6.2</v>
      </c>
      <c r="I130" s="43">
        <v>17.600000000000001</v>
      </c>
      <c r="J130" s="43">
        <v>225.7</v>
      </c>
      <c r="K130" s="44" t="s">
        <v>123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47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110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38.67</v>
      </c>
      <c r="H137" s="19">
        <f t="shared" si="64"/>
        <v>11.200000000000001</v>
      </c>
      <c r="I137" s="19">
        <f t="shared" si="64"/>
        <v>98.15</v>
      </c>
      <c r="J137" s="19">
        <f t="shared" si="64"/>
        <v>727.50000000000011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790</v>
      </c>
      <c r="G138" s="32">
        <f t="shared" ref="G138" si="66">G127+G137</f>
        <v>38.67</v>
      </c>
      <c r="H138" s="32">
        <f t="shared" ref="H138" si="67">H127+H137</f>
        <v>11.200000000000001</v>
      </c>
      <c r="I138" s="32">
        <f t="shared" ref="I138" si="68">I127+I137</f>
        <v>98.15</v>
      </c>
      <c r="J138" s="32">
        <f t="shared" ref="J138:L138" si="69">J127+J137</f>
        <v>727.50000000000011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 t="s">
        <v>88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89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200</v>
      </c>
      <c r="G149" s="43">
        <v>27.3</v>
      </c>
      <c r="H149" s="43">
        <v>8.1</v>
      </c>
      <c r="I149" s="43">
        <v>33.200000000000003</v>
      </c>
      <c r="J149" s="43">
        <v>314.60000000000002</v>
      </c>
      <c r="K149" s="44" t="s">
        <v>91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 t="s">
        <v>66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141</v>
      </c>
      <c r="K152" s="44" t="s">
        <v>49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38.549999999999997</v>
      </c>
      <c r="H156" s="19">
        <f t="shared" si="72"/>
        <v>24.740000000000002</v>
      </c>
      <c r="I156" s="19">
        <f t="shared" si="72"/>
        <v>95.93</v>
      </c>
      <c r="J156" s="19">
        <f t="shared" si="72"/>
        <v>758.40000000000009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4">G146+G156</f>
        <v>38.549999999999997</v>
      </c>
      <c r="H157" s="32">
        <f t="shared" ref="H157" si="75">H146+H156</f>
        <v>24.740000000000002</v>
      </c>
      <c r="I157" s="32">
        <f t="shared" ref="I157" si="76">I146+I156</f>
        <v>95.93</v>
      </c>
      <c r="J157" s="32">
        <f t="shared" ref="J157:L157" si="77">J146+J156</f>
        <v>758.40000000000009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80</v>
      </c>
      <c r="G166" s="43">
        <v>1.1000000000000001</v>
      </c>
      <c r="H166" s="43">
        <v>7.1</v>
      </c>
      <c r="I166" s="43">
        <v>7.9</v>
      </c>
      <c r="J166" s="43">
        <v>99.6</v>
      </c>
      <c r="K166" s="44" t="s">
        <v>98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10.8</v>
      </c>
      <c r="H167" s="43">
        <v>7.57</v>
      </c>
      <c r="I167" s="43">
        <v>17.399999999999999</v>
      </c>
      <c r="J167" s="43">
        <v>181.12</v>
      </c>
      <c r="K167" s="44" t="s">
        <v>99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118</v>
      </c>
      <c r="F168" s="43">
        <v>100</v>
      </c>
      <c r="G168" s="43">
        <v>12.9</v>
      </c>
      <c r="H168" s="43">
        <v>4</v>
      </c>
      <c r="I168" s="43">
        <v>6.1</v>
      </c>
      <c r="J168" s="43">
        <v>112.2</v>
      </c>
      <c r="K168" s="44" t="s">
        <v>101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100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</v>
      </c>
      <c r="H170" s="43">
        <v>0.5</v>
      </c>
      <c r="I170" s="43">
        <v>19.8</v>
      </c>
      <c r="J170" s="43">
        <v>81</v>
      </c>
      <c r="K170" s="44" t="s">
        <v>102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141</v>
      </c>
      <c r="K171" s="44" t="s">
        <v>49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34.800000000000004</v>
      </c>
      <c r="H175" s="19">
        <f t="shared" si="80"/>
        <v>24.57</v>
      </c>
      <c r="I175" s="19">
        <f t="shared" si="80"/>
        <v>113.49999999999999</v>
      </c>
      <c r="J175" s="19">
        <f t="shared" si="80"/>
        <v>811.72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840</v>
      </c>
      <c r="G176" s="32">
        <f t="shared" ref="G176" si="82">G165+G175</f>
        <v>34.800000000000004</v>
      </c>
      <c r="H176" s="32">
        <f t="shared" ref="H176" si="83">H165+H175</f>
        <v>24.57</v>
      </c>
      <c r="I176" s="32">
        <f t="shared" ref="I176" si="84">I165+I175</f>
        <v>113.49999999999999</v>
      </c>
      <c r="J176" s="32">
        <f t="shared" ref="J176:L176" si="85">J165+J175</f>
        <v>811.72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100</v>
      </c>
      <c r="G185" s="43">
        <v>1</v>
      </c>
      <c r="H185" s="43">
        <v>5.13</v>
      </c>
      <c r="I185" s="43">
        <v>3</v>
      </c>
      <c r="J185" s="43">
        <v>62.5</v>
      </c>
      <c r="K185" s="44" t="s">
        <v>53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2.25</v>
      </c>
      <c r="H186" s="43">
        <v>5.4</v>
      </c>
      <c r="I186" s="43">
        <v>13.3</v>
      </c>
      <c r="J186" s="43">
        <v>110.3</v>
      </c>
      <c r="K186" s="44" t="s">
        <v>104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45</v>
      </c>
      <c r="F187" s="43">
        <v>100</v>
      </c>
      <c r="G187" s="43">
        <v>19.149999999999999</v>
      </c>
      <c r="H187" s="43">
        <v>4.3</v>
      </c>
      <c r="I187" s="43">
        <v>13.4</v>
      </c>
      <c r="J187" s="43">
        <v>168.11</v>
      </c>
      <c r="K187" s="44" t="s">
        <v>46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3.7</v>
      </c>
      <c r="H188" s="43">
        <v>4.4000000000000004</v>
      </c>
      <c r="I188" s="43">
        <v>14.6</v>
      </c>
      <c r="J188" s="43">
        <v>113.5</v>
      </c>
      <c r="K188" s="44" t="s">
        <v>107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0.1</v>
      </c>
      <c r="H189" s="43">
        <v>0.1</v>
      </c>
      <c r="I189" s="43">
        <v>14.9</v>
      </c>
      <c r="J189" s="43">
        <v>60.7</v>
      </c>
      <c r="K189" s="44" t="s">
        <v>108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141</v>
      </c>
      <c r="K190" s="44" t="s">
        <v>49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110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32.799999999999997</v>
      </c>
      <c r="H194" s="19">
        <f t="shared" si="88"/>
        <v>20.230000000000004</v>
      </c>
      <c r="I194" s="19">
        <f t="shared" si="88"/>
        <v>98.7</v>
      </c>
      <c r="J194" s="19">
        <f t="shared" si="88"/>
        <v>707.31000000000006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890</v>
      </c>
      <c r="G195" s="32">
        <f t="shared" ref="G195" si="90">G184+G194</f>
        <v>32.799999999999997</v>
      </c>
      <c r="H195" s="32">
        <f t="shared" ref="H195" si="91">H184+H194</f>
        <v>20.230000000000004</v>
      </c>
      <c r="I195" s="32">
        <f t="shared" ref="I195" si="92">I184+I194</f>
        <v>98.7</v>
      </c>
      <c r="J195" s="32">
        <f t="shared" ref="J195:L195" si="93">J184+J194</f>
        <v>707.31000000000006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36.421000000000006</v>
      </c>
      <c r="H196" s="34">
        <f t="shared" si="94"/>
        <v>23.771999999999998</v>
      </c>
      <c r="I196" s="34">
        <f t="shared" si="94"/>
        <v>106.16500000000001</v>
      </c>
      <c r="J196" s="34">
        <f t="shared" si="94"/>
        <v>791.07500000000005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cp:lastPrinted>2024-09-07T04:57:02Z</cp:lastPrinted>
  <dcterms:created xsi:type="dcterms:W3CDTF">2022-05-16T14:23:56Z</dcterms:created>
  <dcterms:modified xsi:type="dcterms:W3CDTF">2025-01-07T17:27:03Z</dcterms:modified>
</cp:coreProperties>
</file>